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5200" windowHeight="1185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J4" i="1" s="1"/>
  <c r="I26" i="1" l="1"/>
  <c r="J26" i="1"/>
  <c r="I25" i="1" l="1"/>
  <c r="J25" i="1" s="1"/>
  <c r="I23" i="1"/>
  <c r="J23" i="1" s="1"/>
  <c r="I24" i="1"/>
  <c r="J24" i="1" s="1"/>
  <c r="I22" i="1"/>
  <c r="J22" i="1" s="1"/>
  <c r="I21" i="1"/>
  <c r="J21" i="1" s="1"/>
  <c r="I20" i="1"/>
  <c r="J20" i="1" s="1"/>
  <c r="I19" i="1"/>
  <c r="J19" i="1" s="1"/>
  <c r="I17" i="1"/>
  <c r="J17" i="1" s="1"/>
  <c r="I18" i="1"/>
  <c r="J18" i="1" s="1"/>
  <c r="I16" i="1" l="1"/>
  <c r="J16" i="1" s="1"/>
  <c r="I15" i="1" l="1"/>
  <c r="J15" i="1" s="1"/>
  <c r="I14" i="1"/>
  <c r="J14" i="1" s="1"/>
  <c r="I13" i="1"/>
  <c r="J13" i="1" s="1"/>
  <c r="I12" i="1"/>
  <c r="J12" i="1" s="1"/>
  <c r="I11" i="1" l="1"/>
  <c r="J11" i="1" s="1"/>
  <c r="I10" i="1"/>
  <c r="J10" i="1" s="1"/>
  <c r="I9" i="1"/>
  <c r="J9" i="1" s="1"/>
  <c r="I5" i="1"/>
  <c r="J5" i="1" s="1"/>
  <c r="I6" i="1"/>
  <c r="J6" i="1" s="1"/>
  <c r="I7" i="1"/>
  <c r="I8" i="1"/>
  <c r="J8" i="1" s="1"/>
  <c r="I3" i="1"/>
  <c r="J7" i="1"/>
  <c r="J3" i="1" l="1"/>
  <c r="J27" i="1" s="1"/>
</calcChain>
</file>

<file path=xl/sharedStrings.xml><?xml version="1.0" encoding="utf-8"?>
<sst xmlns="http://schemas.openxmlformats.org/spreadsheetml/2006/main" count="63" uniqueCount="59">
  <si>
    <t>Bauteil</t>
  </si>
  <si>
    <t>Conrad</t>
  </si>
  <si>
    <t>Reichelt</t>
  </si>
  <si>
    <t>Anzahl</t>
  </si>
  <si>
    <t>Bester Preis</t>
  </si>
  <si>
    <t>Gesamtpreis</t>
  </si>
  <si>
    <t>DIY Kits 70W SSB</t>
  </si>
  <si>
    <t>Sonstige</t>
  </si>
  <si>
    <t>Aliexpress</t>
  </si>
  <si>
    <t>RG-316</t>
  </si>
  <si>
    <t>Wippschalter EIN/AUS</t>
  </si>
  <si>
    <t>Wippschalter EIN/AUS/EIN</t>
  </si>
  <si>
    <t>WIPPE 1801.1146</t>
  </si>
  <si>
    <t>WIPPE 1808.1103</t>
  </si>
  <si>
    <t>Art.Nr.</t>
  </si>
  <si>
    <t>Preis</t>
  </si>
  <si>
    <t>Sicherungshalter</t>
  </si>
  <si>
    <t>Händler</t>
  </si>
  <si>
    <t>PL 126001</t>
  </si>
  <si>
    <t>Banggood</t>
  </si>
  <si>
    <t>Feinsicherung</t>
  </si>
  <si>
    <t>TR 10A</t>
  </si>
  <si>
    <t>LUM KLB 4</t>
  </si>
  <si>
    <t>3,5 mm Klinkenbuchse, Stereo</t>
  </si>
  <si>
    <t>BNC-Einbaubuchse</t>
  </si>
  <si>
    <t>UG 1094U</t>
  </si>
  <si>
    <t>PL-Einbaubuchse</t>
  </si>
  <si>
    <t>SO 239 SH</t>
  </si>
  <si>
    <t>GESAMT</t>
  </si>
  <si>
    <t>Amidon-Ringkerne T68-6</t>
  </si>
  <si>
    <t>T 68-6</t>
  </si>
  <si>
    <t>Relais 12V, 2 Wechsler</t>
  </si>
  <si>
    <t>HFD2 12V</t>
  </si>
  <si>
    <t>Diode, 1N4148</t>
  </si>
  <si>
    <t>1N 4148</t>
  </si>
  <si>
    <t>PS 25/2O W</t>
  </si>
  <si>
    <t>PS 25/3O W</t>
  </si>
  <si>
    <t>Platinen-Steckverbinder,
3-pol. Oberteil</t>
  </si>
  <si>
    <t>Platinen-Steckverbinder,
2-pol. Oberteil</t>
  </si>
  <si>
    <t>Platinen-Steckverbinder,
2-pol. Unterteil</t>
  </si>
  <si>
    <t>Platinen-Steckverbinder,
3-pol. Unterteil</t>
  </si>
  <si>
    <t>PS 25/2U W</t>
  </si>
  <si>
    <t>PS 25/3U W</t>
  </si>
  <si>
    <t>Glimmer-Kondensator,
56 pF</t>
  </si>
  <si>
    <t>CY 22-2 56P</t>
  </si>
  <si>
    <t>Glimmer-Kondensator,
180 pF</t>
  </si>
  <si>
    <t>CY 22-2 180P</t>
  </si>
  <si>
    <t>Glimmer-Kondensator,
330 pF</t>
  </si>
  <si>
    <t>CY 22-3 330P</t>
  </si>
  <si>
    <t>Glimmer-Kondensator,
270 pF</t>
  </si>
  <si>
    <t>Glimmer-Kondensator,
560 pF</t>
  </si>
  <si>
    <t>CY 22-2 270P</t>
  </si>
  <si>
    <t>CY 22-3 560P</t>
  </si>
  <si>
    <t>Platine für LPF</t>
  </si>
  <si>
    <t>Widerstand 22 Ohm / 2 W,
Metallschicht</t>
  </si>
  <si>
    <t>2W METALL 22</t>
  </si>
  <si>
    <t>www.itead.cc</t>
  </si>
  <si>
    <t>V 7331G</t>
  </si>
  <si>
    <t>Kühlkörper, 75x100x40mm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</si>
</sst>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2" fontId="0" fillId="0" borderId="0" xfId="0" applyNumberFormat="1"/>
    <xf numFmtId="44" fontId="0" fillId="0" borderId="0" xfId="1" applyFont="1" applyAlignment="1">
      <alignment horizontal="center"/>
    </xf>
    <xf numFmtId="44" fontId="0" fillId="0" borderId="0" xfId="1" applyFont="1"/>
    <xf numFmtId="44" fontId="0" fillId="0" borderId="0" xfId="1" applyFont="1" applyAlignment="1">
      <alignment vertical="top"/>
    </xf>
    <xf numFmtId="44" fontId="0" fillId="0" borderId="0" xfId="1" applyFont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44" fontId="0" fillId="0" borderId="1" xfId="1" applyFont="1" applyBorder="1" applyAlignment="1">
      <alignment horizontal="center" vertical="top"/>
    </xf>
    <xf numFmtId="0" fontId="0" fillId="0" borderId="1" xfId="0" applyBorder="1" applyAlignment="1">
      <alignment horizontal="left" vertical="top"/>
    </xf>
    <xf numFmtId="44" fontId="0" fillId="0" borderId="1" xfId="1" applyFont="1" applyBorder="1" applyAlignment="1">
      <alignment vertical="top"/>
    </xf>
    <xf numFmtId="0" fontId="0" fillId="0" borderId="1" xfId="0" applyBorder="1" applyAlignment="1">
      <alignment horizontal="center"/>
    </xf>
    <xf numFmtId="0" fontId="3" fillId="0" borderId="1" xfId="2" applyBorder="1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44" fontId="1" fillId="2" borderId="1" xfId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  <xf numFmtId="44" fontId="1" fillId="2" borderId="1" xfId="1" applyFont="1" applyFill="1" applyBorder="1" applyAlignment="1">
      <alignment vertical="top"/>
    </xf>
  </cellXfs>
  <cellStyles count="3">
    <cellStyle name="Link" xfId="2" builtinId="8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liexpress.com/item/1-Set-70W-SSB-linear-HF-Power-Amplifier-For-YAESU-FT-817-KX3-Ham-Radio-DIY/32817639234.html?spm=a2g0s.9042311.0.0.Yc3i4y" TargetMode="External"/><Relationship Id="rId2" Type="http://schemas.openxmlformats.org/officeDocument/2006/relationships/hyperlink" Target="https://www.banggood.com/10pcs-Electrical-Panel-Mounted-Glass-Fuse-Holder-For-Radio-Auto-Stereo-5x20mm-p-992344.html?rmmds=myorder" TargetMode="External"/><Relationship Id="rId1" Type="http://schemas.openxmlformats.org/officeDocument/2006/relationships/hyperlink" Target="http://www.itead.cc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banggood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workbookViewId="0">
      <selection activeCell="L23" sqref="L23"/>
    </sheetView>
  </sheetViews>
  <sheetFormatPr baseColWidth="10" defaultRowHeight="15" x14ac:dyDescent="0.25"/>
  <cols>
    <col min="1" max="1" width="7" style="1" bestFit="1" customWidth="1"/>
    <col min="2" max="2" width="24.7109375" bestFit="1" customWidth="1"/>
    <col min="3" max="4" width="11.42578125" style="1"/>
    <col min="5" max="5" width="15.7109375" style="1" bestFit="1" customWidth="1"/>
    <col min="6" max="6" width="7.42578125" style="1" bestFit="1" customWidth="1"/>
    <col min="7" max="7" width="13.140625" style="1" bestFit="1" customWidth="1"/>
    <col min="8" max="8" width="8.42578125" style="1" bestFit="1" customWidth="1"/>
    <col min="10" max="10" width="12.140625" style="3" bestFit="1" customWidth="1"/>
  </cols>
  <sheetData>
    <row r="1" spans="1:10" x14ac:dyDescent="0.25">
      <c r="A1" s="18" t="s">
        <v>3</v>
      </c>
      <c r="B1" s="18" t="s">
        <v>0</v>
      </c>
      <c r="C1" s="19" t="s">
        <v>1</v>
      </c>
      <c r="D1" s="19"/>
      <c r="E1" s="19" t="s">
        <v>2</v>
      </c>
      <c r="F1" s="19"/>
      <c r="G1" s="19" t="s">
        <v>7</v>
      </c>
      <c r="H1" s="19"/>
      <c r="I1" s="18" t="s">
        <v>4</v>
      </c>
      <c r="J1" s="20" t="s">
        <v>5</v>
      </c>
    </row>
    <row r="2" spans="1:10" x14ac:dyDescent="0.25">
      <c r="A2" s="18"/>
      <c r="B2" s="18"/>
      <c r="C2" s="18" t="s">
        <v>14</v>
      </c>
      <c r="D2" s="18" t="s">
        <v>15</v>
      </c>
      <c r="E2" s="18" t="s">
        <v>14</v>
      </c>
      <c r="F2" s="18" t="s">
        <v>15</v>
      </c>
      <c r="G2" s="18" t="s">
        <v>17</v>
      </c>
      <c r="H2" s="18" t="s">
        <v>15</v>
      </c>
      <c r="I2" s="18"/>
      <c r="J2" s="20"/>
    </row>
    <row r="3" spans="1:10" x14ac:dyDescent="0.25">
      <c r="A3" s="11">
        <v>1</v>
      </c>
      <c r="B3" s="12" t="s">
        <v>6</v>
      </c>
      <c r="C3" s="11"/>
      <c r="D3" s="13"/>
      <c r="E3" s="14"/>
      <c r="F3" s="13"/>
      <c r="G3" s="17" t="s">
        <v>8</v>
      </c>
      <c r="H3" s="13">
        <v>13.53</v>
      </c>
      <c r="I3" s="15">
        <f>MIN(D3,F3,H3)</f>
        <v>13.53</v>
      </c>
      <c r="J3" s="15">
        <f>A3*I3</f>
        <v>13.53</v>
      </c>
    </row>
    <row r="4" spans="1:10" x14ac:dyDescent="0.25">
      <c r="A4" s="11">
        <v>1</v>
      </c>
      <c r="B4" s="12" t="s">
        <v>58</v>
      </c>
      <c r="C4" s="11"/>
      <c r="D4" s="13"/>
      <c r="E4" s="14" t="s">
        <v>57</v>
      </c>
      <c r="F4" s="13">
        <v>6.2</v>
      </c>
      <c r="G4" s="14"/>
      <c r="H4" s="13"/>
      <c r="I4" s="15">
        <f>MIN(D4,F4,H4)</f>
        <v>6.2</v>
      </c>
      <c r="J4" s="15">
        <f>A4*I4</f>
        <v>6.2</v>
      </c>
    </row>
    <row r="5" spans="1:10" ht="31.5" customHeight="1" x14ac:dyDescent="0.25">
      <c r="A5" s="11">
        <v>1</v>
      </c>
      <c r="B5" s="12" t="s">
        <v>54</v>
      </c>
      <c r="C5" s="11">
        <v>1474539</v>
      </c>
      <c r="D5" s="13">
        <v>0.53</v>
      </c>
      <c r="E5" s="14" t="s">
        <v>55</v>
      </c>
      <c r="F5" s="13">
        <v>0.14000000000000001</v>
      </c>
      <c r="G5" s="14"/>
      <c r="H5" s="13"/>
      <c r="I5" s="15">
        <f t="shared" ref="I5:I9" si="0">MIN(D5,F5,H5)</f>
        <v>0.14000000000000001</v>
      </c>
      <c r="J5" s="15">
        <f>A5*I5</f>
        <v>0.14000000000000001</v>
      </c>
    </row>
    <row r="6" spans="1:10" x14ac:dyDescent="0.25">
      <c r="A6" s="11">
        <v>0.3</v>
      </c>
      <c r="B6" s="12" t="s">
        <v>9</v>
      </c>
      <c r="C6" s="11">
        <v>1179842</v>
      </c>
      <c r="D6" s="13">
        <v>6.29</v>
      </c>
      <c r="E6" s="14"/>
      <c r="F6" s="13"/>
      <c r="G6" s="14"/>
      <c r="H6" s="13"/>
      <c r="I6" s="15">
        <f t="shared" si="0"/>
        <v>6.29</v>
      </c>
      <c r="J6" s="15">
        <f>A6*I6</f>
        <v>1.887</v>
      </c>
    </row>
    <row r="7" spans="1:10" x14ac:dyDescent="0.25">
      <c r="A7" s="11">
        <v>1</v>
      </c>
      <c r="B7" s="12" t="s">
        <v>10</v>
      </c>
      <c r="C7" s="11">
        <v>1587515</v>
      </c>
      <c r="D7" s="13">
        <v>0.76</v>
      </c>
      <c r="E7" s="14" t="s">
        <v>12</v>
      </c>
      <c r="F7" s="13">
        <v>1</v>
      </c>
      <c r="G7" s="14"/>
      <c r="H7" s="13"/>
      <c r="I7" s="15">
        <f t="shared" si="0"/>
        <v>0.76</v>
      </c>
      <c r="J7" s="15">
        <f t="shared" ref="J7:J9" si="1">A7*I7</f>
        <v>0.76</v>
      </c>
    </row>
    <row r="8" spans="1:10" x14ac:dyDescent="0.25">
      <c r="A8" s="11">
        <v>1</v>
      </c>
      <c r="B8" s="12" t="s">
        <v>11</v>
      </c>
      <c r="C8" s="11">
        <v>1587513</v>
      </c>
      <c r="D8" s="13">
        <v>0.91</v>
      </c>
      <c r="E8" s="14" t="s">
        <v>13</v>
      </c>
      <c r="F8" s="13">
        <v>2.0099999999999998</v>
      </c>
      <c r="G8" s="14"/>
      <c r="H8" s="13"/>
      <c r="I8" s="15">
        <f t="shared" si="0"/>
        <v>0.91</v>
      </c>
      <c r="J8" s="15">
        <f t="shared" si="1"/>
        <v>0.91</v>
      </c>
    </row>
    <row r="9" spans="1:10" x14ac:dyDescent="0.25">
      <c r="A9" s="11">
        <v>1</v>
      </c>
      <c r="B9" s="12" t="s">
        <v>16</v>
      </c>
      <c r="C9" s="11">
        <v>1587496</v>
      </c>
      <c r="D9" s="13">
        <v>1.79</v>
      </c>
      <c r="E9" s="14" t="s">
        <v>18</v>
      </c>
      <c r="F9" s="13">
        <v>0.45</v>
      </c>
      <c r="G9" s="17" t="s">
        <v>19</v>
      </c>
      <c r="H9" s="13">
        <v>0.26</v>
      </c>
      <c r="I9" s="15">
        <f t="shared" si="0"/>
        <v>0.26</v>
      </c>
      <c r="J9" s="15">
        <f t="shared" si="1"/>
        <v>0.26</v>
      </c>
    </row>
    <row r="10" spans="1:10" x14ac:dyDescent="0.25">
      <c r="A10" s="11">
        <v>1</v>
      </c>
      <c r="B10" s="12" t="s">
        <v>20</v>
      </c>
      <c r="C10" s="11">
        <v>1576515</v>
      </c>
      <c r="D10" s="13">
        <v>0.19</v>
      </c>
      <c r="E10" s="14" t="s">
        <v>21</v>
      </c>
      <c r="F10" s="13">
        <v>0.36</v>
      </c>
      <c r="G10" s="14"/>
      <c r="H10" s="13"/>
      <c r="I10" s="15">
        <f t="shared" ref="I10" si="2">MIN(D10,F10,H10)</f>
        <v>0.19</v>
      </c>
      <c r="J10" s="15">
        <f t="shared" ref="J10" si="3">A10*I10</f>
        <v>0.19</v>
      </c>
    </row>
    <row r="11" spans="1:10" ht="30" x14ac:dyDescent="0.25">
      <c r="A11" s="11">
        <v>1</v>
      </c>
      <c r="B11" s="12" t="s">
        <v>23</v>
      </c>
      <c r="C11" s="11"/>
      <c r="D11" s="13"/>
      <c r="E11" s="14" t="s">
        <v>22</v>
      </c>
      <c r="F11" s="13">
        <v>0.89</v>
      </c>
      <c r="G11" s="14"/>
      <c r="H11" s="13"/>
      <c r="I11" s="15">
        <f t="shared" ref="I11" si="4">MIN(D11,F11,H11)</f>
        <v>0.89</v>
      </c>
      <c r="J11" s="15">
        <f t="shared" ref="J11" si="5">A11*I11</f>
        <v>0.89</v>
      </c>
    </row>
    <row r="12" spans="1:10" x14ac:dyDescent="0.25">
      <c r="A12" s="11">
        <v>1</v>
      </c>
      <c r="B12" s="12" t="s">
        <v>24</v>
      </c>
      <c r="C12" s="11">
        <v>1564888</v>
      </c>
      <c r="D12" s="13">
        <v>1.99</v>
      </c>
      <c r="E12" s="14" t="s">
        <v>25</v>
      </c>
      <c r="F12" s="13">
        <v>0.36</v>
      </c>
      <c r="G12" s="14"/>
      <c r="H12" s="13"/>
      <c r="I12" s="15">
        <f t="shared" ref="I12:I13" si="6">MIN(D12,F12,H12)</f>
        <v>0.36</v>
      </c>
      <c r="J12" s="15">
        <f t="shared" ref="J12:J13" si="7">A12*I12</f>
        <v>0.36</v>
      </c>
    </row>
    <row r="13" spans="1:10" x14ac:dyDescent="0.25">
      <c r="A13" s="11">
        <v>1</v>
      </c>
      <c r="B13" s="12" t="s">
        <v>26</v>
      </c>
      <c r="C13" s="11">
        <v>1579410</v>
      </c>
      <c r="D13" s="13">
        <v>3.79</v>
      </c>
      <c r="E13" s="14" t="s">
        <v>27</v>
      </c>
      <c r="F13" s="13">
        <v>0.53</v>
      </c>
      <c r="G13" s="14"/>
      <c r="H13" s="13"/>
      <c r="I13" s="15">
        <f t="shared" si="6"/>
        <v>0.53</v>
      </c>
      <c r="J13" s="15">
        <f t="shared" si="7"/>
        <v>0.53</v>
      </c>
    </row>
    <row r="14" spans="1:10" x14ac:dyDescent="0.25">
      <c r="A14" s="11">
        <v>6</v>
      </c>
      <c r="B14" s="12" t="s">
        <v>29</v>
      </c>
      <c r="C14" s="11"/>
      <c r="D14" s="13"/>
      <c r="E14" s="14" t="s">
        <v>30</v>
      </c>
      <c r="F14" s="13">
        <v>1</v>
      </c>
      <c r="G14" s="14"/>
      <c r="H14" s="13"/>
      <c r="I14" s="15">
        <f t="shared" ref="I14:I16" si="8">MIN(D14,F14,H14)</f>
        <v>1</v>
      </c>
      <c r="J14" s="15">
        <f t="shared" ref="J14:J16" si="9">A14*I14</f>
        <v>6</v>
      </c>
    </row>
    <row r="15" spans="1:10" x14ac:dyDescent="0.25">
      <c r="A15" s="11">
        <v>2</v>
      </c>
      <c r="B15" s="12" t="s">
        <v>31</v>
      </c>
      <c r="C15" s="11">
        <v>629500</v>
      </c>
      <c r="D15" s="13">
        <v>1.29</v>
      </c>
      <c r="E15" s="14" t="s">
        <v>32</v>
      </c>
      <c r="F15" s="13">
        <v>1.36</v>
      </c>
      <c r="G15" s="17" t="s">
        <v>19</v>
      </c>
      <c r="H15" s="13">
        <v>0.44</v>
      </c>
      <c r="I15" s="15">
        <f t="shared" si="8"/>
        <v>0.44</v>
      </c>
      <c r="J15" s="15">
        <f t="shared" si="9"/>
        <v>0.88</v>
      </c>
    </row>
    <row r="16" spans="1:10" x14ac:dyDescent="0.25">
      <c r="A16" s="11">
        <v>3</v>
      </c>
      <c r="B16" s="12" t="s">
        <v>33</v>
      </c>
      <c r="C16" s="11">
        <v>564851</v>
      </c>
      <c r="D16" s="13">
        <v>0.09</v>
      </c>
      <c r="E16" s="14" t="s">
        <v>34</v>
      </c>
      <c r="F16" s="13">
        <v>0.02</v>
      </c>
      <c r="G16" s="14"/>
      <c r="H16" s="13"/>
      <c r="I16" s="15">
        <f t="shared" si="8"/>
        <v>0.02</v>
      </c>
      <c r="J16" s="15">
        <f t="shared" si="9"/>
        <v>0.06</v>
      </c>
    </row>
    <row r="17" spans="1:10" ht="30" x14ac:dyDescent="0.25">
      <c r="A17" s="11">
        <v>2</v>
      </c>
      <c r="B17" s="12" t="s">
        <v>38</v>
      </c>
      <c r="C17" s="11"/>
      <c r="D17" s="13"/>
      <c r="E17" s="14" t="s">
        <v>35</v>
      </c>
      <c r="F17" s="13">
        <v>0.45</v>
      </c>
      <c r="G17" s="14"/>
      <c r="H17" s="13"/>
      <c r="I17" s="15">
        <f t="shared" ref="I17:I21" si="10">MIN(D17,F17,H17)</f>
        <v>0.45</v>
      </c>
      <c r="J17" s="15">
        <f t="shared" ref="J17:J21" si="11">A17*I17</f>
        <v>0.9</v>
      </c>
    </row>
    <row r="18" spans="1:10" ht="30" x14ac:dyDescent="0.25">
      <c r="A18" s="11">
        <v>1</v>
      </c>
      <c r="B18" s="12" t="s">
        <v>37</v>
      </c>
      <c r="C18" s="11"/>
      <c r="D18" s="13"/>
      <c r="E18" s="14" t="s">
        <v>36</v>
      </c>
      <c r="F18" s="13">
        <v>0.72</v>
      </c>
      <c r="G18" s="14"/>
      <c r="H18" s="13"/>
      <c r="I18" s="15">
        <f t="shared" si="10"/>
        <v>0.72</v>
      </c>
      <c r="J18" s="15">
        <f t="shared" si="11"/>
        <v>0.72</v>
      </c>
    </row>
    <row r="19" spans="1:10" ht="30" x14ac:dyDescent="0.25">
      <c r="A19" s="11">
        <v>1</v>
      </c>
      <c r="B19" s="12" t="s">
        <v>39</v>
      </c>
      <c r="C19" s="11"/>
      <c r="D19" s="13"/>
      <c r="E19" s="14" t="s">
        <v>41</v>
      </c>
      <c r="F19" s="13">
        <v>0.25</v>
      </c>
      <c r="G19" s="14"/>
      <c r="H19" s="13"/>
      <c r="I19" s="15">
        <f t="shared" si="10"/>
        <v>0.25</v>
      </c>
      <c r="J19" s="15">
        <f t="shared" si="11"/>
        <v>0.25</v>
      </c>
    </row>
    <row r="20" spans="1:10" ht="30" x14ac:dyDescent="0.25">
      <c r="A20" s="11">
        <v>1</v>
      </c>
      <c r="B20" s="12" t="s">
        <v>40</v>
      </c>
      <c r="C20" s="11"/>
      <c r="D20" s="13"/>
      <c r="E20" s="14" t="s">
        <v>42</v>
      </c>
      <c r="F20" s="13">
        <v>0.32</v>
      </c>
      <c r="G20" s="14"/>
      <c r="H20" s="13"/>
      <c r="I20" s="15">
        <f t="shared" si="10"/>
        <v>0.32</v>
      </c>
      <c r="J20" s="15">
        <f t="shared" si="11"/>
        <v>0.32</v>
      </c>
    </row>
    <row r="21" spans="1:10" ht="30" x14ac:dyDescent="0.25">
      <c r="A21" s="11">
        <v>2</v>
      </c>
      <c r="B21" s="12" t="s">
        <v>43</v>
      </c>
      <c r="C21" s="11"/>
      <c r="D21" s="13"/>
      <c r="E21" s="14" t="s">
        <v>44</v>
      </c>
      <c r="F21" s="13">
        <v>1</v>
      </c>
      <c r="G21" s="14"/>
      <c r="H21" s="13"/>
      <c r="I21" s="15">
        <f t="shared" si="10"/>
        <v>1</v>
      </c>
      <c r="J21" s="15">
        <f t="shared" si="11"/>
        <v>2</v>
      </c>
    </row>
    <row r="22" spans="1:10" ht="30" x14ac:dyDescent="0.25">
      <c r="A22" s="11">
        <v>2</v>
      </c>
      <c r="B22" s="12" t="s">
        <v>45</v>
      </c>
      <c r="C22" s="11"/>
      <c r="D22" s="13"/>
      <c r="E22" s="14" t="s">
        <v>46</v>
      </c>
      <c r="F22" s="13">
        <v>1</v>
      </c>
      <c r="G22" s="14"/>
      <c r="H22" s="13"/>
      <c r="I22" s="15">
        <f t="shared" ref="I22" si="12">MIN(D22,F22,H22)</f>
        <v>1</v>
      </c>
      <c r="J22" s="15">
        <f t="shared" ref="J22" si="13">A22*I22</f>
        <v>2</v>
      </c>
    </row>
    <row r="23" spans="1:10" ht="30" x14ac:dyDescent="0.25">
      <c r="A23" s="11">
        <v>2</v>
      </c>
      <c r="B23" s="12" t="s">
        <v>49</v>
      </c>
      <c r="C23" s="11"/>
      <c r="D23" s="13"/>
      <c r="E23" s="14" t="s">
        <v>51</v>
      </c>
      <c r="F23" s="13">
        <v>1</v>
      </c>
      <c r="G23" s="14"/>
      <c r="H23" s="13"/>
      <c r="I23" s="15">
        <f t="shared" ref="I23" si="14">MIN(D23,F23,H23)</f>
        <v>1</v>
      </c>
      <c r="J23" s="15">
        <f t="shared" ref="J23" si="15">A23*I23</f>
        <v>2</v>
      </c>
    </row>
    <row r="24" spans="1:10" ht="30" x14ac:dyDescent="0.25">
      <c r="A24" s="11">
        <v>2</v>
      </c>
      <c r="B24" s="12" t="s">
        <v>47</v>
      </c>
      <c r="C24" s="11"/>
      <c r="D24" s="13"/>
      <c r="E24" s="14" t="s">
        <v>48</v>
      </c>
      <c r="F24" s="13">
        <v>1.41</v>
      </c>
      <c r="G24" s="14"/>
      <c r="H24" s="13"/>
      <c r="I24" s="15">
        <f t="shared" ref="I24:I26" si="16">MIN(D24,F24,H24)</f>
        <v>1.41</v>
      </c>
      <c r="J24" s="15">
        <f t="shared" ref="J24:J26" si="17">A24*I24</f>
        <v>2.82</v>
      </c>
    </row>
    <row r="25" spans="1:10" ht="30" x14ac:dyDescent="0.25">
      <c r="A25" s="11">
        <v>2</v>
      </c>
      <c r="B25" s="12" t="s">
        <v>50</v>
      </c>
      <c r="C25" s="11"/>
      <c r="D25" s="13"/>
      <c r="E25" s="14" t="s">
        <v>52</v>
      </c>
      <c r="F25" s="13">
        <v>1.41</v>
      </c>
      <c r="G25" s="16"/>
      <c r="H25" s="13"/>
      <c r="I25" s="15">
        <f t="shared" si="16"/>
        <v>1.41</v>
      </c>
      <c r="J25" s="15">
        <f t="shared" si="17"/>
        <v>2.82</v>
      </c>
    </row>
    <row r="26" spans="1:10" x14ac:dyDescent="0.25">
      <c r="A26" s="11">
        <v>1</v>
      </c>
      <c r="B26" s="12" t="s">
        <v>53</v>
      </c>
      <c r="C26" s="11"/>
      <c r="D26" s="13"/>
      <c r="E26" s="14"/>
      <c r="F26" s="13"/>
      <c r="G26" s="17" t="s">
        <v>56</v>
      </c>
      <c r="H26" s="13">
        <v>1.86</v>
      </c>
      <c r="I26" s="15">
        <f t="shared" si="16"/>
        <v>1.86</v>
      </c>
      <c r="J26" s="15">
        <f t="shared" si="17"/>
        <v>1.86</v>
      </c>
    </row>
    <row r="27" spans="1:10" x14ac:dyDescent="0.25">
      <c r="A27" s="21"/>
      <c r="B27" s="22" t="s">
        <v>28</v>
      </c>
      <c r="C27" s="21"/>
      <c r="D27" s="23"/>
      <c r="E27" s="24"/>
      <c r="F27" s="23"/>
      <c r="G27" s="24"/>
      <c r="H27" s="23"/>
      <c r="I27" s="25"/>
      <c r="J27" s="25">
        <f>SUM(J3:J26)</f>
        <v>48.287000000000006</v>
      </c>
    </row>
    <row r="28" spans="1:10" x14ac:dyDescent="0.25">
      <c r="A28" s="2"/>
      <c r="B28" s="9"/>
      <c r="C28" s="2"/>
      <c r="D28" s="7"/>
      <c r="E28" s="10"/>
      <c r="F28" s="7"/>
      <c r="G28" s="10"/>
      <c r="H28" s="7"/>
      <c r="I28" s="6"/>
      <c r="J28" s="6"/>
    </row>
    <row r="29" spans="1:10" x14ac:dyDescent="0.25">
      <c r="A29" s="2"/>
      <c r="B29" s="9"/>
      <c r="C29" s="2"/>
      <c r="D29" s="7"/>
      <c r="E29" s="10"/>
      <c r="F29" s="7"/>
      <c r="G29" s="10"/>
      <c r="H29" s="7"/>
      <c r="I29" s="6"/>
      <c r="J29" s="6"/>
    </row>
    <row r="30" spans="1:10" x14ac:dyDescent="0.25">
      <c r="A30" s="2"/>
      <c r="B30" s="9"/>
      <c r="C30" s="2"/>
      <c r="D30" s="7"/>
      <c r="E30" s="10"/>
      <c r="F30" s="7"/>
      <c r="G30" s="10"/>
      <c r="H30" s="7"/>
      <c r="I30" s="6"/>
      <c r="J30" s="6"/>
    </row>
    <row r="31" spans="1:10" x14ac:dyDescent="0.25">
      <c r="A31" s="2"/>
      <c r="B31" s="9"/>
      <c r="C31" s="2"/>
      <c r="D31" s="7"/>
      <c r="E31" s="10"/>
      <c r="F31" s="7"/>
      <c r="G31" s="10"/>
      <c r="H31" s="7"/>
      <c r="I31" s="6"/>
      <c r="J31" s="6"/>
    </row>
    <row r="32" spans="1:10" x14ac:dyDescent="0.25">
      <c r="A32" s="2"/>
      <c r="B32" s="9"/>
      <c r="C32" s="2"/>
      <c r="D32" s="7"/>
      <c r="E32" s="10"/>
      <c r="F32" s="7"/>
      <c r="G32" s="10"/>
      <c r="H32" s="7"/>
      <c r="I32" s="6"/>
      <c r="J32" s="6"/>
    </row>
    <row r="33" spans="1:10" x14ac:dyDescent="0.25">
      <c r="A33" s="2"/>
      <c r="B33" s="9"/>
      <c r="C33" s="2"/>
      <c r="D33" s="7"/>
      <c r="E33" s="10"/>
      <c r="F33" s="7"/>
      <c r="G33" s="10"/>
      <c r="H33" s="7"/>
      <c r="I33" s="6"/>
      <c r="J33" s="6"/>
    </row>
    <row r="34" spans="1:10" x14ac:dyDescent="0.25">
      <c r="A34" s="2"/>
      <c r="B34" s="9"/>
      <c r="C34" s="2"/>
      <c r="D34" s="7"/>
      <c r="E34" s="10"/>
      <c r="F34" s="7"/>
      <c r="G34" s="10"/>
      <c r="H34" s="7"/>
      <c r="I34" s="6"/>
      <c r="J34" s="6"/>
    </row>
    <row r="35" spans="1:10" x14ac:dyDescent="0.25">
      <c r="A35" s="2"/>
      <c r="B35" s="9"/>
      <c r="C35" s="2"/>
      <c r="D35" s="7"/>
      <c r="E35" s="10"/>
      <c r="F35" s="7"/>
      <c r="G35" s="10"/>
      <c r="H35" s="7"/>
      <c r="I35" s="6"/>
      <c r="J35" s="6"/>
    </row>
    <row r="36" spans="1:10" x14ac:dyDescent="0.25">
      <c r="B36" s="8"/>
      <c r="D36" s="4"/>
      <c r="E36" s="8"/>
      <c r="F36" s="4"/>
      <c r="G36" s="8"/>
      <c r="H36" s="4"/>
      <c r="I36" s="5"/>
      <c r="J36" s="6"/>
    </row>
    <row r="37" spans="1:10" x14ac:dyDescent="0.25">
      <c r="B37" s="8"/>
      <c r="D37" s="4"/>
      <c r="E37" s="8"/>
      <c r="F37" s="4"/>
      <c r="G37" s="8"/>
      <c r="H37" s="4"/>
      <c r="I37" s="5"/>
      <c r="J37" s="6"/>
    </row>
    <row r="38" spans="1:10" x14ac:dyDescent="0.25">
      <c r="B38" s="8"/>
      <c r="D38" s="4"/>
      <c r="E38" s="8"/>
      <c r="F38" s="4"/>
      <c r="G38" s="8"/>
      <c r="H38" s="4"/>
      <c r="I38" s="5"/>
      <c r="J38" s="6"/>
    </row>
    <row r="39" spans="1:10" x14ac:dyDescent="0.25">
      <c r="B39" s="8"/>
      <c r="D39" s="4"/>
      <c r="E39" s="8"/>
      <c r="F39" s="4"/>
      <c r="G39" s="8"/>
      <c r="H39" s="4"/>
      <c r="I39" s="5"/>
      <c r="J39" s="6"/>
    </row>
    <row r="40" spans="1:10" x14ac:dyDescent="0.25">
      <c r="B40" s="8"/>
      <c r="D40" s="4"/>
      <c r="E40" s="8"/>
      <c r="F40" s="4"/>
      <c r="G40" s="8"/>
      <c r="H40" s="4"/>
      <c r="I40" s="5"/>
      <c r="J40" s="6"/>
    </row>
    <row r="41" spans="1:10" x14ac:dyDescent="0.25">
      <c r="B41" s="8"/>
      <c r="D41" s="4"/>
      <c r="E41" s="8"/>
      <c r="F41" s="4"/>
      <c r="G41" s="8"/>
      <c r="H41" s="4"/>
      <c r="I41" s="5"/>
      <c r="J41" s="6"/>
    </row>
  </sheetData>
  <mergeCells count="3">
    <mergeCell ref="C1:D1"/>
    <mergeCell ref="E1:F1"/>
    <mergeCell ref="G1:H1"/>
  </mergeCells>
  <hyperlinks>
    <hyperlink ref="G26" r:id="rId1"/>
    <hyperlink ref="G9" r:id="rId2"/>
    <hyperlink ref="G3" r:id="rId3"/>
    <hyperlink ref="G15" r:id="rId4"/>
  </hyperlinks>
  <pageMargins left="0.7" right="0.7" top="0.78740157499999996" bottom="0.78740157499999996" header="0.3" footer="0.3"/>
  <pageSetup paperSize="9" orientation="portrait" verticalDpi="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OeKB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Schwärzler Christoph</dc:creator>
  <cp:lastModifiedBy>Schwärzler Christoph</cp:lastModifiedBy>
  <dcterms:created xsi:type="dcterms:W3CDTF">2018-01-22T16:04:07Z</dcterms:created>
  <dcterms:modified xsi:type="dcterms:W3CDTF">2018-02-14T15:06:43Z</dcterms:modified>
</cp:coreProperties>
</file>